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ackerm\Downloads\"/>
    </mc:Choice>
  </mc:AlternateContent>
  <xr:revisionPtr revIDLastSave="0" documentId="13_ncr:1_{2FAF2F50-9383-43E0-8E5D-3D41AA99D7B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ufwendungen Bespiel" sheetId="4" r:id="rId1"/>
    <sheet name="Aufwendungen" sheetId="1" r:id="rId2"/>
    <sheet name="Deckblatt_Personalbogen" sheetId="2" r:id="rId3"/>
  </sheets>
  <definedNames>
    <definedName name="_xlnm._FilterDatabase" localSheetId="1" hidden="1">Aufwendungen!$A$7:$H$51</definedName>
    <definedName name="_xlnm._FilterDatabase" localSheetId="0" hidden="1">'Aufwendungen Bespiel'!$A$7:$H$26</definedName>
    <definedName name="_xlnm.Print_Area" localSheetId="1">Aufwendungen!$A$1:$E$51</definedName>
    <definedName name="_xlnm.Print_Area" localSheetId="0">'Aufwendungen Bespiel'!$A$1:$E$26</definedName>
    <definedName name="_xlnm.Print_Titles" localSheetId="1">Aufwendungen!$1:$6</definedName>
    <definedName name="_xlnm.Print_Titles" localSheetId="0">'Aufwendungen Bespiel'!$1:$6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E23" i="4"/>
  <c r="B12" i="4"/>
  <c r="E12" i="4"/>
  <c r="E26" i="4"/>
  <c r="B11" i="4"/>
  <c r="B10" i="4"/>
  <c r="B7" i="4"/>
  <c r="B8" i="4"/>
  <c r="B9" i="4"/>
  <c r="E10" i="4"/>
  <c r="B51" i="1"/>
  <c r="E51" i="1"/>
  <c r="B46" i="2"/>
  <c r="B44" i="2"/>
  <c r="B42" i="2"/>
  <c r="B40" i="2"/>
  <c r="B54" i="2"/>
  <c r="F1" i="2"/>
  <c r="B26" i="4" l="1"/>
</calcChain>
</file>

<file path=xl/sharedStrings.xml><?xml version="1.0" encoding="utf-8"?>
<sst xmlns="http://schemas.openxmlformats.org/spreadsheetml/2006/main" count="99" uniqueCount="82">
  <si>
    <t xml:space="preserve">Aufwendungen im Rahmen der Übungsleitertätigkeit für das Jahr </t>
  </si>
  <si>
    <t>Datum</t>
  </si>
  <si>
    <t>Zeitaufwand</t>
  </si>
  <si>
    <t>Reisekosten</t>
  </si>
  <si>
    <t>Stunden
(45 min = 1Std)</t>
  </si>
  <si>
    <t>Zweck</t>
  </si>
  <si>
    <r>
      <t xml:space="preserve">Km
</t>
    </r>
    <r>
      <rPr>
        <b/>
        <sz val="8"/>
        <rFont val="Arial"/>
        <family val="2"/>
      </rPr>
      <t>(hin u. zurück)</t>
    </r>
  </si>
  <si>
    <t>Summe</t>
  </si>
  <si>
    <t>VORNAME</t>
  </si>
  <si>
    <t>NAME:</t>
  </si>
  <si>
    <t>STRASSE:</t>
  </si>
  <si>
    <t>PLZ, ORT:</t>
  </si>
  <si>
    <t>TEL.:</t>
  </si>
  <si>
    <t>EMail</t>
  </si>
  <si>
    <t>An die</t>
  </si>
  <si>
    <t>Spielvereinigung Niederaichbach</t>
  </si>
  <si>
    <t>z.Hd. Schriftführer</t>
  </si>
  <si>
    <t>Am Sportpark 1</t>
  </si>
  <si>
    <t>84100 Niederaichbach</t>
  </si>
  <si>
    <t>Hiermit verzichte ich auf die Erstattung der beigefügten Aufwendungen</t>
  </si>
  <si>
    <t>Die Angaben des Übungsleiters sind sachlich richtig</t>
  </si>
  <si>
    <t>Datum, Unterschrift des Übungsleiters</t>
  </si>
  <si>
    <t>Datum, Unterschrift des Abteilungs-/Spartenleiters</t>
  </si>
  <si>
    <t>Anlagen:</t>
  </si>
  <si>
    <t>Aufstellung der Aufwendungen</t>
  </si>
  <si>
    <t>Bestätigung zur Inanspruchnahme des Übungsleiterfreibetrages</t>
  </si>
  <si>
    <t>Personalbogen Übungsleiter/in</t>
  </si>
  <si>
    <t>Inanspruchnahme der lohnsteuer- und sozialversicherungsfreien Aufwandsentschädigung für nebenberufliche Tätigkeit als
Übungsleiter / Trainer nach § 3 Nr. 26 EStG (Übungsleiter-Freibetrag)</t>
  </si>
  <si>
    <t>Vorname:</t>
  </si>
  <si>
    <t>Name:</t>
  </si>
  <si>
    <t>Strasse:</t>
  </si>
  <si>
    <t>Postleitzahl, Ort</t>
  </si>
  <si>
    <t>Ich bestätige, dass der Übungsleiter-Freibetrag</t>
  </si>
  <si>
    <r>
      <t xml:space="preserve">von der </t>
    </r>
    <r>
      <rPr>
        <b/>
        <sz val="12"/>
        <rFont val="Arial"/>
        <family val="2"/>
      </rPr>
      <t>SpVgg Niederaichbach</t>
    </r>
  </si>
  <si>
    <t>für das Jahr:</t>
  </si>
  <si>
    <t></t>
  </si>
  <si>
    <t xml:space="preserve">in Höhe von €   </t>
  </si>
  <si>
    <t>teilweise in Anspruch genommen werden kann.</t>
  </si>
  <si>
    <t>Sollte sich im Laufe des Jahres eine Änderung in diesen Punkten ergeben, informiere ich hierüber unverzüglich den Verein. Mir ist bekannt, dass andernfalls Nachteile des Vereines zu meinen Lasten gehen.</t>
  </si>
  <si>
    <t>Niederaichbach,</t>
  </si>
  <si>
    <t>Unterschrift Übungsleiter</t>
  </si>
  <si>
    <t xml:space="preserve">Diese Erklärung ist Gegenstand des Übungsleitervertrages vom </t>
  </si>
  <si>
    <r>
      <t></t>
    </r>
    <r>
      <rPr>
        <sz val="7"/>
        <rFont val="Times New Roman"/>
        <family val="1"/>
      </rPr>
      <t xml:space="preserve">                  </t>
    </r>
  </si>
  <si>
    <t>20xx</t>
  </si>
  <si>
    <t>Vorname Nachname</t>
  </si>
  <si>
    <t>Max Mustermann</t>
  </si>
  <si>
    <t>Hallentraining E-Jugend</t>
  </si>
  <si>
    <t>Training E-Jugend</t>
  </si>
  <si>
    <t>Heimspiel E-Jugend gegen Musterhausen</t>
  </si>
  <si>
    <t>Auswärtsspiel E-Jugend gegen Musterhausen</t>
  </si>
  <si>
    <t>Fussballfestival F - Jugend</t>
  </si>
  <si>
    <t>Adlkofen</t>
  </si>
  <si>
    <t>Weihnachtsfeier E-Jugend</t>
  </si>
  <si>
    <t>Weihnachtsfeier SpVgg</t>
  </si>
  <si>
    <t>Aufbau Festzelt</t>
  </si>
  <si>
    <t>Festeinzug</t>
  </si>
  <si>
    <t>Abbau Festzelt</t>
  </si>
  <si>
    <t>Kirchenzug Volkstrauertag</t>
  </si>
  <si>
    <t>Bratlessen Trainer</t>
  </si>
  <si>
    <t>Spiel F - Jugend</t>
  </si>
  <si>
    <t>gültig nur, wenn in Funktion eines Übungsleiters tätig, nicht aber als Fahrer oder Zuschauer</t>
  </si>
  <si>
    <t>nicht gültig, da dies keine Tätigkeit als Übungsleiter darstellt!</t>
  </si>
  <si>
    <t>gültig, da Veranstaltungen der eigenen Gruppe zum Tätigkeitsfeld als Übungsleiter zählen</t>
  </si>
  <si>
    <t>Abschlussfeier E-Jugend</t>
  </si>
  <si>
    <t>gültig; Spielzeit mit Pausen (4*15min + 3*5min = 105min) + Elfmeterschießen, Zeit Treffpunkt für Umziehen und Aufwärmen (60min)  + Auf-/Abbau (ca 40min)</t>
  </si>
  <si>
    <t>gültig; Spielzeit mit Pausen (4*15min + 3*5min = 105min) + Elfmeterschießen, Zeit Treffpunkt für Umziehen und Aufwärmen (60min)  + An-/Abfahrt (Adlkofen einfach 10km, ca 15min = 30min)</t>
  </si>
  <si>
    <t>gültig; Zeit für Turnier 120min + Auf-/Abbau 60min</t>
  </si>
  <si>
    <t>Hallenturnier E-Jugend</t>
  </si>
  <si>
    <t>Wörth</t>
  </si>
  <si>
    <t>gültig, Spielzeit der Gruppe 120min + Aufwärmen 30min + Preisverleihung 15min + An-/Abfahrt (15min)</t>
  </si>
  <si>
    <t>Trainingslager 2 Tage in Sallach</t>
  </si>
  <si>
    <t>Sallach</t>
  </si>
  <si>
    <t>gültig, da das Trainingslager der eigenen Gruppe zum Tätigkeitsfeld als Übungsleiter zählt, Zeit für Vorbereitung, Planung, An-/Abreise und Ausübung kommuliert angeben)</t>
  </si>
  <si>
    <t>Herrichten Tennisplätze</t>
  </si>
  <si>
    <t>nicht gültig, da dies keine Tätigkeit als Übungsleiter (Fussball) darstellt!</t>
  </si>
  <si>
    <t>Beispiel für gültige oder ungültige Eingaben eines Übungsleiters aus der Sparte Jugendfussball</t>
  </si>
  <si>
    <t xml:space="preserve">gültig; bei 90min Trainingszeit bitte Pauschal 3 Stunden angeben, setzt sich i.d.R. so zusammen:Trainingszeit 90min + Zeit vor Training für Aufbau 15min + Zeit nach Training für Abbau 15min + Planung für Training 15min </t>
  </si>
  <si>
    <t>gültig; bei 90min Trainingszeit bitte Pauschal 2,5 Stunden angeben, setzt sich i.d.R. so zusammen: Hallenplatz 90min + Zeit zum Treffpunkt bis Anfang 5min + Zeit bis alle abgeholt sind 5min + Planung für Training 12,5min Training teilgenommen wurde</t>
  </si>
  <si>
    <t>Fahrstrecke nur zu Spielen die nicht in Niederaichbach sind, Trainings-einheiten beim SG Partner, Lehrgängen und Besorgungs-fahrten</t>
  </si>
  <si>
    <r>
      <t xml:space="preserve">nicht gültig, da dies keine Tätigkeit als Übungsleiter darstellt! </t>
    </r>
    <r>
      <rPr>
        <b/>
        <i/>
        <sz val="11"/>
        <color rgb="FFFF0000"/>
        <rFont val="Calibri"/>
        <family val="2"/>
        <scheme val="minor"/>
      </rPr>
      <t>Dies muss in die Ehrenamtsabrechnung</t>
    </r>
  </si>
  <si>
    <r>
      <t xml:space="preserve">nicht gültig, da dies keine Tätigkeit als Übungsleiter darstellt! </t>
    </r>
    <r>
      <rPr>
        <b/>
        <i/>
        <sz val="11"/>
        <color rgb="FFFF0000"/>
        <rFont val="Calibri"/>
        <family val="2"/>
        <scheme val="minor"/>
      </rPr>
      <t xml:space="preserve">Dies muss in die Ehrenamtsabrechnung </t>
    </r>
    <r>
      <rPr>
        <b/>
        <i/>
        <u/>
        <sz val="11"/>
        <color rgb="FFFF0000"/>
        <rFont val="Calibri"/>
        <family val="2"/>
        <scheme val="minor"/>
      </rPr>
      <t>sofern als Fähnrich für den Verein tätig</t>
    </r>
  </si>
  <si>
    <t>in voller Höhe von  € 3.300,- in Anspruch genommen werden kann.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</si>
</sst>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2"/>
      <name val="Tahoma"/>
      <family val="2"/>
    </font>
    <font>
      <sz val="12"/>
      <name val="Arial"/>
      <family val="2"/>
    </font>
    <font>
      <u/>
      <sz val="7.2"/>
      <color theme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sz val="14"/>
      <name val="Monotype Sorts"/>
    </font>
    <font>
      <sz val="7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rgb="FF0070C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1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8" xfId="0" applyBorder="1"/>
    <xf numFmtId="0" fontId="0" fillId="0" borderId="8" xfId="0" applyBorder="1"/>
    <xf numFmtId="0" fontId="0" fillId="0" borderId="17" xfId="0" applyBorder="1"/>
    <xf numFmtId="0" fontId="0" fillId="0" borderId="19" xfId="0" applyBorder="1"/>
    <xf numFmtId="0" fontId="0" fillId="0" borderId="10" xfId="0" applyBorder="1"/>
    <xf numFmtId="0" fontId="10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3" xfId="0" applyBorder="1" applyAlignment="1">
      <alignment vertical="center"/>
    </xf>
    <xf numFmtId="0" fontId="10" fillId="0" borderId="17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5" xfId="0" applyBorder="1"/>
    <xf numFmtId="0" fontId="0" fillId="0" borderId="16" xfId="0" applyBorder="1"/>
    <xf numFmtId="0" fontId="8" fillId="0" borderId="16" xfId="0" applyFont="1" applyBorder="1" applyAlignment="1">
      <alignment vertical="center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>
      <alignment vertical="center"/>
    </xf>
    <xf numFmtId="0" fontId="0" fillId="0" borderId="9" xfId="0" applyBorder="1"/>
    <xf numFmtId="0" fontId="0" fillId="0" borderId="14" xfId="0" applyBorder="1"/>
    <xf numFmtId="14" fontId="15" fillId="0" borderId="9" xfId="0" applyNumberFormat="1" applyFont="1" applyBorder="1" applyAlignment="1" applyProtection="1">
      <alignment vertical="center"/>
      <protection locked="0"/>
    </xf>
    <xf numFmtId="0" fontId="15" fillId="0" borderId="19" xfId="0" applyFont="1" applyBorder="1" applyAlignment="1">
      <alignment vertical="center"/>
    </xf>
    <xf numFmtId="164" fontId="15" fillId="0" borderId="19" xfId="0" applyNumberFormat="1" applyFont="1" applyBorder="1" applyAlignment="1">
      <alignment vertical="center"/>
    </xf>
    <xf numFmtId="0" fontId="0" fillId="0" borderId="0" xfId="0" applyAlignment="1">
      <alignment horizontal="center" wrapText="1"/>
    </xf>
    <xf numFmtId="14" fontId="16" fillId="0" borderId="20" xfId="0" applyNumberFormat="1" applyFont="1" applyBorder="1"/>
    <xf numFmtId="2" fontId="16" fillId="0" borderId="14" xfId="0" applyNumberFormat="1" applyFont="1" applyBorder="1" applyAlignment="1">
      <alignment horizontal="center"/>
    </xf>
    <xf numFmtId="0" fontId="16" fillId="0" borderId="14" xfId="0" applyFont="1" applyBorder="1"/>
    <xf numFmtId="0" fontId="16" fillId="0" borderId="14" xfId="0" applyFont="1" applyBorder="1" applyAlignment="1" applyProtection="1">
      <alignment vertical="center"/>
      <protection locked="0"/>
    </xf>
    <xf numFmtId="14" fontId="16" fillId="0" borderId="14" xfId="0" applyNumberFormat="1" applyFont="1" applyBorder="1" applyAlignment="1" applyProtection="1">
      <alignment vertical="center"/>
      <protection locked="0"/>
    </xf>
    <xf numFmtId="0" fontId="3" fillId="0" borderId="0" xfId="0" applyFont="1"/>
    <xf numFmtId="0" fontId="6" fillId="0" borderId="14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8" fillId="0" borderId="0" xfId="0" applyFont="1"/>
    <xf numFmtId="0" fontId="17" fillId="0" borderId="0" xfId="0" applyFont="1"/>
    <xf numFmtId="14" fontId="17" fillId="0" borderId="14" xfId="0" applyNumberFormat="1" applyFont="1" applyBorder="1"/>
    <xf numFmtId="2" fontId="17" fillId="0" borderId="14" xfId="0" applyNumberFormat="1" applyFont="1" applyBorder="1" applyAlignment="1">
      <alignment horizontal="center"/>
    </xf>
    <xf numFmtId="0" fontId="17" fillId="0" borderId="27" xfId="0" applyFont="1" applyBorder="1"/>
    <xf numFmtId="0" fontId="17" fillId="0" borderId="14" xfId="0" applyFont="1" applyBorder="1"/>
    <xf numFmtId="14" fontId="18" fillId="0" borderId="14" xfId="0" applyNumberFormat="1" applyFont="1" applyBorder="1"/>
    <xf numFmtId="2" fontId="18" fillId="0" borderId="14" xfId="0" applyNumberFormat="1" applyFont="1" applyBorder="1" applyAlignment="1">
      <alignment horizontal="center"/>
    </xf>
    <xf numFmtId="0" fontId="18" fillId="0" borderId="14" xfId="0" applyFont="1" applyBorder="1"/>
    <xf numFmtId="14" fontId="18" fillId="0" borderId="20" xfId="0" applyNumberFormat="1" applyFont="1" applyBorder="1"/>
    <xf numFmtId="0" fontId="18" fillId="0" borderId="27" xfId="0" applyFont="1" applyBorder="1"/>
    <xf numFmtId="0" fontId="19" fillId="0" borderId="0" xfId="0" applyFont="1" applyAlignment="1" applyProtection="1">
      <alignment vertical="center"/>
      <protection locked="0"/>
    </xf>
    <xf numFmtId="0" fontId="4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7" fillId="0" borderId="14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9" fillId="0" borderId="14" xfId="1" applyFill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56</xdr:row>
          <xdr:rowOff>0</xdr:rowOff>
        </xdr:from>
        <xdr:to>
          <xdr:col>0</xdr:col>
          <xdr:colOff>1249680</xdr:colOff>
          <xdr:row>56</xdr:row>
          <xdr:rowOff>220980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784860</xdr:colOff>
          <xdr:row>59</xdr:row>
          <xdr:rowOff>0</xdr:rowOff>
        </xdr:from>
        <xdr:to>
          <xdr:col>0</xdr:col>
          <xdr:colOff>1264920</xdr:colOff>
          <xdr:row>59</xdr:row>
          <xdr:rowOff>220980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E433-29CB-4660-A21D-BEB585170B7B}">
  <sheetPr>
    <pageSetUpPr fitToPage="1"/>
  </sheetPr>
  <dimension ref="A1:I31"/>
  <sheetViews>
    <sheetView topLeftCell="A6" workbookViewId="0">
      <selection activeCell="G13" sqref="G13"/>
    </sheetView>
  </sheetViews>
  <sheetFormatPr baseColWidth="10" defaultRowHeight="14.4"/>
  <cols>
    <col min="1" max="1" width="10.109375" bestFit="1" customWidth="1"/>
    <col min="2" max="2" width="10.5546875" bestFit="1" customWidth="1"/>
    <col min="3" max="3" width="50.44140625" bestFit="1" customWidth="1"/>
    <col min="4" max="4" width="15.6640625" customWidth="1"/>
    <col min="5" max="5" width="7.33203125" bestFit="1" customWidth="1"/>
    <col min="10" max="10" width="11.44140625"/>
  </cols>
  <sheetData>
    <row r="1" spans="1:9" ht="15.6">
      <c r="A1" s="78" t="s">
        <v>0</v>
      </c>
      <c r="B1" s="78"/>
      <c r="C1" s="78"/>
      <c r="D1" s="78"/>
      <c r="E1" s="63">
        <v>2000</v>
      </c>
    </row>
    <row r="2" spans="1:9" ht="15.6">
      <c r="A2" s="75" t="s">
        <v>75</v>
      </c>
      <c r="B2" s="3"/>
      <c r="C2" s="3"/>
      <c r="D2" s="3"/>
      <c r="E2" s="3"/>
    </row>
    <row r="3" spans="1:9">
      <c r="A3" s="58" t="s">
        <v>29</v>
      </c>
      <c r="B3" s="79" t="s">
        <v>45</v>
      </c>
      <c r="C3" s="80"/>
      <c r="D3" s="81"/>
      <c r="E3" s="4"/>
    </row>
    <row r="4" spans="1:9" ht="15" thickBot="1">
      <c r="A4" s="2"/>
      <c r="B4" s="2"/>
      <c r="C4" s="2"/>
      <c r="D4" s="2"/>
      <c r="E4" s="2"/>
    </row>
    <row r="5" spans="1:9" ht="15.6">
      <c r="A5" s="82" t="s">
        <v>1</v>
      </c>
      <c r="B5" s="84" t="s">
        <v>2</v>
      </c>
      <c r="C5" s="85"/>
      <c r="D5" s="84" t="s">
        <v>3</v>
      </c>
      <c r="E5" s="85"/>
      <c r="G5" s="77"/>
      <c r="H5" s="77"/>
      <c r="I5" s="77"/>
    </row>
    <row r="6" spans="1:9" ht="72" thickBot="1">
      <c r="A6" s="83"/>
      <c r="B6" s="60" t="s">
        <v>4</v>
      </c>
      <c r="C6" s="61" t="s">
        <v>5</v>
      </c>
      <c r="D6" s="76" t="s">
        <v>78</v>
      </c>
      <c r="E6" s="62" t="s">
        <v>6</v>
      </c>
      <c r="H6" s="52"/>
    </row>
    <row r="7" spans="1:9">
      <c r="A7" s="73">
        <v>36557</v>
      </c>
      <c r="B7" s="71">
        <f>(90+5+5+12.5)/45</f>
        <v>2.5</v>
      </c>
      <c r="C7" s="72" t="s">
        <v>46</v>
      </c>
      <c r="D7" s="72"/>
      <c r="E7" s="72"/>
      <c r="G7" s="64" t="s">
        <v>77</v>
      </c>
    </row>
    <row r="8" spans="1:9">
      <c r="A8" s="73">
        <v>36558</v>
      </c>
      <c r="B8" s="71">
        <f>(90+15+15+15)/45</f>
        <v>3</v>
      </c>
      <c r="C8" s="72" t="s">
        <v>47</v>
      </c>
      <c r="D8" s="72"/>
      <c r="E8" s="72"/>
      <c r="G8" s="64" t="s">
        <v>76</v>
      </c>
    </row>
    <row r="9" spans="1:9">
      <c r="A9" s="73">
        <v>36559</v>
      </c>
      <c r="B9" s="71">
        <f>(105+60+37.5)/45</f>
        <v>4.5</v>
      </c>
      <c r="C9" s="72" t="s">
        <v>48</v>
      </c>
      <c r="D9" s="72"/>
      <c r="E9" s="72"/>
      <c r="G9" s="64" t="s">
        <v>64</v>
      </c>
    </row>
    <row r="10" spans="1:9">
      <c r="A10" s="73">
        <v>36560</v>
      </c>
      <c r="B10" s="71">
        <f>(105+60+30)/45</f>
        <v>4.333333333333333</v>
      </c>
      <c r="C10" s="72" t="s">
        <v>49</v>
      </c>
      <c r="D10" s="72" t="s">
        <v>51</v>
      </c>
      <c r="E10" s="72">
        <f>2*10</f>
        <v>20</v>
      </c>
      <c r="G10" s="64" t="s">
        <v>65</v>
      </c>
    </row>
    <row r="11" spans="1:9">
      <c r="A11" s="73">
        <v>36561</v>
      </c>
      <c r="B11" s="71">
        <f>(120+60)/45</f>
        <v>4</v>
      </c>
      <c r="C11" s="72" t="s">
        <v>50</v>
      </c>
      <c r="D11" s="72"/>
      <c r="E11" s="72"/>
      <c r="G11" s="64" t="s">
        <v>66</v>
      </c>
    </row>
    <row r="12" spans="1:9">
      <c r="A12" s="70">
        <v>36576</v>
      </c>
      <c r="B12" s="71">
        <f>(120+30+15+15)/45</f>
        <v>4</v>
      </c>
      <c r="C12" s="74" t="s">
        <v>67</v>
      </c>
      <c r="D12" s="72" t="s">
        <v>68</v>
      </c>
      <c r="E12" s="72">
        <f>2*5.4</f>
        <v>10.8</v>
      </c>
      <c r="G12" s="64" t="s">
        <v>69</v>
      </c>
    </row>
    <row r="13" spans="1:9">
      <c r="A13" s="70">
        <v>36600</v>
      </c>
      <c r="B13" s="71">
        <v>2</v>
      </c>
      <c r="C13" s="74" t="s">
        <v>59</v>
      </c>
      <c r="D13" s="72"/>
      <c r="E13" s="72"/>
      <c r="G13" s="64" t="s">
        <v>60</v>
      </c>
    </row>
    <row r="14" spans="1:9">
      <c r="A14" s="66">
        <v>36630</v>
      </c>
      <c r="B14" s="67">
        <v>2</v>
      </c>
      <c r="C14" s="68" t="s">
        <v>73</v>
      </c>
      <c r="D14" s="48"/>
      <c r="E14" s="48"/>
      <c r="G14" s="65" t="s">
        <v>74</v>
      </c>
    </row>
    <row r="15" spans="1:9">
      <c r="A15" s="66">
        <v>36666</v>
      </c>
      <c r="B15" s="67">
        <v>3</v>
      </c>
      <c r="C15" s="68" t="s">
        <v>54</v>
      </c>
      <c r="D15" s="48"/>
      <c r="E15" s="48"/>
      <c r="G15" s="65" t="s">
        <v>61</v>
      </c>
    </row>
    <row r="16" spans="1:9">
      <c r="A16" s="66">
        <v>36667</v>
      </c>
      <c r="B16" s="67">
        <v>1</v>
      </c>
      <c r="C16" s="68" t="s">
        <v>55</v>
      </c>
      <c r="D16" s="48"/>
      <c r="E16" s="48"/>
      <c r="G16" s="65" t="s">
        <v>79</v>
      </c>
    </row>
    <row r="17" spans="1:7">
      <c r="A17" s="66">
        <v>36669</v>
      </c>
      <c r="B17" s="67">
        <v>2</v>
      </c>
      <c r="C17" s="68" t="s">
        <v>56</v>
      </c>
      <c r="D17" s="48"/>
      <c r="E17" s="48"/>
      <c r="G17" s="65" t="s">
        <v>61</v>
      </c>
    </row>
    <row r="18" spans="1:7">
      <c r="A18" s="70">
        <v>36707</v>
      </c>
      <c r="B18" s="71">
        <v>8</v>
      </c>
      <c r="C18" s="72" t="s">
        <v>63</v>
      </c>
      <c r="D18" s="48"/>
      <c r="E18" s="48"/>
      <c r="G18" s="64" t="s">
        <v>62</v>
      </c>
    </row>
    <row r="19" spans="1:7">
      <c r="A19" s="66">
        <v>36849</v>
      </c>
      <c r="B19" s="67">
        <v>2</v>
      </c>
      <c r="C19" s="69" t="s">
        <v>57</v>
      </c>
      <c r="D19" s="48"/>
      <c r="E19" s="48"/>
      <c r="G19" s="65" t="s">
        <v>80</v>
      </c>
    </row>
    <row r="20" spans="1:7">
      <c r="A20" s="66">
        <v>36866</v>
      </c>
      <c r="B20" s="67">
        <v>2</v>
      </c>
      <c r="C20" s="69" t="s">
        <v>52</v>
      </c>
      <c r="D20" s="48"/>
      <c r="E20" s="48"/>
      <c r="G20" s="65" t="s">
        <v>79</v>
      </c>
    </row>
    <row r="21" spans="1:7">
      <c r="A21" s="66">
        <v>36867</v>
      </c>
      <c r="B21" s="67">
        <v>1.5</v>
      </c>
      <c r="C21" s="69" t="s">
        <v>53</v>
      </c>
      <c r="D21" s="48"/>
      <c r="E21" s="48"/>
      <c r="G21" s="65" t="s">
        <v>61</v>
      </c>
    </row>
    <row r="22" spans="1:7">
      <c r="A22" s="66">
        <v>36872</v>
      </c>
      <c r="B22" s="67">
        <v>3</v>
      </c>
      <c r="C22" s="69" t="s">
        <v>58</v>
      </c>
      <c r="D22" s="48"/>
      <c r="E22" s="48"/>
      <c r="G22" s="65" t="s">
        <v>61</v>
      </c>
    </row>
    <row r="23" spans="1:7">
      <c r="A23" s="73">
        <v>36886</v>
      </c>
      <c r="B23" s="71">
        <f>48*60/45</f>
        <v>64</v>
      </c>
      <c r="C23" s="72" t="s">
        <v>70</v>
      </c>
      <c r="D23" s="72" t="s">
        <v>71</v>
      </c>
      <c r="E23" s="72">
        <f>2*29</f>
        <v>58</v>
      </c>
      <c r="G23" s="64" t="s">
        <v>72</v>
      </c>
    </row>
    <row r="24" spans="1:7">
      <c r="A24" s="53"/>
      <c r="B24" s="54"/>
      <c r="C24" s="56"/>
      <c r="D24" s="48"/>
      <c r="E24" s="48"/>
    </row>
    <row r="25" spans="1:7">
      <c r="A25" s="57"/>
      <c r="B25" s="54"/>
      <c r="C25" s="56"/>
      <c r="D25" s="48"/>
      <c r="E25" s="48"/>
    </row>
    <row r="26" spans="1:7" s="7" customFormat="1" ht="35.1" customHeight="1" thickBot="1">
      <c r="A26" s="49" t="s">
        <v>7</v>
      </c>
      <c r="B26" s="51">
        <f>SUM(B7:B25)</f>
        <v>112.83333333333333</v>
      </c>
      <c r="C26" s="50"/>
      <c r="D26" s="50"/>
      <c r="E26" s="50">
        <f>SUM(E7:E25)</f>
        <v>88.8</v>
      </c>
    </row>
    <row r="27" spans="1:7">
      <c r="A27" s="1"/>
    </row>
    <row r="28" spans="1:7">
      <c r="A28" s="1"/>
    </row>
    <row r="29" spans="1:7">
      <c r="A29" s="1"/>
    </row>
    <row r="30" spans="1:7">
      <c r="A30" s="1"/>
    </row>
    <row r="31" spans="1:7">
      <c r="A31" s="1"/>
    </row>
  </sheetData>
  <mergeCells count="6">
    <mergeCell ref="G5:I5"/>
    <mergeCell ref="A1:D1"/>
    <mergeCell ref="B3:D3"/>
    <mergeCell ref="A5:A6"/>
    <mergeCell ref="B5:C5"/>
    <mergeCell ref="D5:E5"/>
  </mergeCells>
  <dataValidations count="2">
    <dataValidation allowBlank="1" showErrorMessage="1" promptTitle="ungültige Angaben" prompt="Volksfesteinzug, Zeltauf- oder abbau, Weihnachtsfeier der SpVgg (Ausnahme wäre eine Weihnachtsfeier, die eigens für die eigene Gruppe organisiert wurde)" sqref="C7:C15 C18:C25" xr:uid="{92766D0C-A5D6-4C71-9FD4-221ECF90F372}"/>
    <dataValidation allowBlank="1" showErrorMessage="1" promptTitle="ungültige Angaben" prompt="Fahrten innerhalb Niederaichbach zur Trainingsstätte in Niederaichbach" sqref="D7:D25" xr:uid="{806B7B59-5A95-4FDF-8F5D-D14035E6F960}"/>
  </dataValidations>
  <pageMargins left="0.70866141732283472" right="0.70866141732283472" top="0.78740157480314965" bottom="0.78740157480314965" header="0.31496062992125984" footer="0.31496062992125984"/>
  <pageSetup paperSize="9" scale="83" fitToHeight="0" orientation="portrait" r:id="rId1"/>
  <headerFooter>
    <oddHeader>&amp;C&amp;"Aptos"&amp;10&amp;K000000 INTERNAL DOCUMENT - should not be shared with third parties without explicit permission.&amp;1#_x000D_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workbookViewId="0">
      <selection activeCell="E1" sqref="E1"/>
    </sheetView>
  </sheetViews>
  <sheetFormatPr baseColWidth="10" defaultRowHeight="14.4"/>
  <cols>
    <col min="1" max="1" width="10.109375" bestFit="1" customWidth="1"/>
    <col min="2" max="2" width="10.5546875" bestFit="1" customWidth="1"/>
    <col min="3" max="3" width="50.44140625" bestFit="1" customWidth="1"/>
    <col min="4" max="4" width="15.6640625" customWidth="1"/>
    <col min="5" max="5" width="7.33203125" bestFit="1" customWidth="1"/>
    <col min="10" max="10" width="11.44140625"/>
  </cols>
  <sheetData>
    <row r="1" spans="1:9" ht="15.6">
      <c r="A1" s="78" t="s">
        <v>0</v>
      </c>
      <c r="B1" s="78"/>
      <c r="C1" s="78"/>
      <c r="D1" s="78"/>
      <c r="E1" s="63" t="s">
        <v>43</v>
      </c>
    </row>
    <row r="2" spans="1:9" ht="15.6">
      <c r="A2" s="3"/>
      <c r="B2" s="3"/>
      <c r="C2" s="3"/>
      <c r="D2" s="3"/>
      <c r="E2" s="3"/>
    </row>
    <row r="3" spans="1:9">
      <c r="A3" s="58" t="s">
        <v>29</v>
      </c>
      <c r="B3" s="79" t="s">
        <v>44</v>
      </c>
      <c r="C3" s="80"/>
      <c r="D3" s="81"/>
      <c r="E3" s="4"/>
    </row>
    <row r="4" spans="1:9" ht="15" thickBot="1">
      <c r="A4" s="2"/>
      <c r="B4" s="2"/>
      <c r="C4" s="2"/>
      <c r="D4" s="2"/>
      <c r="E4" s="2"/>
    </row>
    <row r="5" spans="1:9" ht="15.6">
      <c r="A5" s="82" t="s">
        <v>1</v>
      </c>
      <c r="B5" s="84" t="s">
        <v>2</v>
      </c>
      <c r="C5" s="85"/>
      <c r="D5" s="84" t="s">
        <v>3</v>
      </c>
      <c r="E5" s="85"/>
      <c r="G5" s="77"/>
      <c r="H5" s="77"/>
      <c r="I5" s="77"/>
    </row>
    <row r="6" spans="1:9" ht="72" thickBot="1">
      <c r="A6" s="83"/>
      <c r="B6" s="60" t="s">
        <v>4</v>
      </c>
      <c r="C6" s="61" t="s">
        <v>5</v>
      </c>
      <c r="D6" s="76" t="s">
        <v>78</v>
      </c>
      <c r="E6" s="62" t="s">
        <v>6</v>
      </c>
      <c r="H6" s="52"/>
    </row>
    <row r="7" spans="1:9">
      <c r="A7" s="53"/>
      <c r="B7" s="54"/>
      <c r="C7" s="55"/>
      <c r="D7" s="48"/>
      <c r="E7" s="48"/>
    </row>
    <row r="8" spans="1:9">
      <c r="A8" s="53"/>
      <c r="B8" s="54"/>
      <c r="C8" s="55"/>
      <c r="D8" s="48"/>
      <c r="E8" s="48"/>
    </row>
    <row r="9" spans="1:9">
      <c r="A9" s="53"/>
      <c r="B9" s="54"/>
      <c r="C9" s="55"/>
      <c r="D9" s="48"/>
      <c r="E9" s="48"/>
    </row>
    <row r="10" spans="1:9">
      <c r="A10" s="53"/>
      <c r="B10" s="54"/>
      <c r="C10" s="55"/>
      <c r="D10" s="48"/>
      <c r="E10" s="48"/>
    </row>
    <row r="11" spans="1:9">
      <c r="A11" s="53"/>
      <c r="B11" s="54"/>
      <c r="C11" s="55"/>
      <c r="D11" s="48"/>
      <c r="E11" s="48"/>
    </row>
    <row r="12" spans="1:9">
      <c r="A12" s="53"/>
      <c r="B12" s="54"/>
      <c r="C12" s="55"/>
      <c r="D12" s="48"/>
      <c r="E12" s="48"/>
    </row>
    <row r="13" spans="1:9">
      <c r="A13" s="53"/>
      <c r="B13" s="54"/>
      <c r="C13" s="55"/>
      <c r="D13" s="48"/>
      <c r="E13" s="48"/>
    </row>
    <row r="14" spans="1:9">
      <c r="A14" s="53"/>
      <c r="B14" s="54"/>
      <c r="C14" s="55"/>
      <c r="D14" s="48"/>
      <c r="E14" s="48"/>
    </row>
    <row r="15" spans="1:9">
      <c r="A15" s="53"/>
      <c r="B15" s="54"/>
      <c r="C15" s="55"/>
      <c r="D15" s="48"/>
      <c r="E15" s="48"/>
    </row>
    <row r="16" spans="1:9">
      <c r="A16" s="53"/>
      <c r="B16" s="54"/>
      <c r="C16" s="55"/>
      <c r="D16" s="48"/>
      <c r="E16" s="48"/>
    </row>
    <row r="17" spans="1:5">
      <c r="A17" s="53"/>
      <c r="B17" s="54"/>
      <c r="C17" s="55"/>
      <c r="D17" s="48"/>
      <c r="E17" s="48"/>
    </row>
    <row r="18" spans="1:5">
      <c r="A18" s="53"/>
      <c r="B18" s="54"/>
      <c r="C18" s="55"/>
      <c r="D18" s="48"/>
      <c r="E18" s="48"/>
    </row>
    <row r="19" spans="1:5">
      <c r="A19" s="53"/>
      <c r="B19" s="54"/>
      <c r="C19" s="55"/>
      <c r="D19" s="48"/>
      <c r="E19" s="48"/>
    </row>
    <row r="20" spans="1:5">
      <c r="A20" s="53"/>
      <c r="B20" s="54"/>
      <c r="C20" s="55"/>
      <c r="D20" s="48"/>
      <c r="E20" s="48"/>
    </row>
    <row r="21" spans="1:5">
      <c r="A21" s="53"/>
      <c r="B21" s="54"/>
      <c r="C21" s="55"/>
      <c r="D21" s="48"/>
      <c r="E21" s="48"/>
    </row>
    <row r="22" spans="1:5">
      <c r="A22" s="53"/>
      <c r="B22" s="54"/>
      <c r="C22" s="55"/>
      <c r="D22" s="48"/>
      <c r="E22" s="48"/>
    </row>
    <row r="23" spans="1:5">
      <c r="A23" s="53"/>
      <c r="B23" s="54"/>
      <c r="C23" s="55"/>
      <c r="D23" s="48"/>
      <c r="E23" s="48"/>
    </row>
    <row r="24" spans="1:5">
      <c r="A24" s="53"/>
      <c r="B24" s="54"/>
      <c r="C24" s="56"/>
      <c r="D24" s="48"/>
      <c r="E24" s="48"/>
    </row>
    <row r="25" spans="1:5">
      <c r="A25" s="53"/>
      <c r="B25" s="54"/>
      <c r="C25" s="56"/>
      <c r="D25" s="48"/>
      <c r="E25" s="48"/>
    </row>
    <row r="26" spans="1:5">
      <c r="A26" s="53"/>
      <c r="B26" s="54"/>
      <c r="C26" s="56"/>
      <c r="D26" s="48"/>
      <c r="E26" s="48"/>
    </row>
    <row r="27" spans="1:5">
      <c r="A27" s="53"/>
      <c r="B27" s="54"/>
      <c r="C27" s="56"/>
      <c r="D27" s="48"/>
      <c r="E27" s="48"/>
    </row>
    <row r="28" spans="1:5">
      <c r="A28" s="53"/>
      <c r="B28" s="54"/>
      <c r="C28" s="56"/>
      <c r="D28" s="48"/>
      <c r="E28" s="48"/>
    </row>
    <row r="29" spans="1:5">
      <c r="A29" s="53"/>
      <c r="B29" s="54"/>
      <c r="C29" s="56"/>
      <c r="D29" s="48"/>
      <c r="E29" s="48"/>
    </row>
    <row r="30" spans="1:5">
      <c r="A30" s="53"/>
      <c r="B30" s="54"/>
      <c r="C30" s="55"/>
      <c r="D30" s="48"/>
      <c r="E30" s="48"/>
    </row>
    <row r="31" spans="1:5">
      <c r="A31" s="53"/>
      <c r="B31" s="54"/>
      <c r="C31" s="55"/>
      <c r="D31" s="48"/>
      <c r="E31" s="48"/>
    </row>
    <row r="32" spans="1:5">
      <c r="A32" s="53"/>
      <c r="B32" s="54"/>
      <c r="C32" s="55"/>
      <c r="D32" s="48"/>
      <c r="E32" s="48"/>
    </row>
    <row r="33" spans="1:5">
      <c r="A33" s="53"/>
      <c r="B33" s="54"/>
      <c r="C33" s="55"/>
      <c r="D33" s="48"/>
      <c r="E33" s="48"/>
    </row>
    <row r="34" spans="1:5">
      <c r="A34" s="53"/>
      <c r="B34" s="54"/>
      <c r="C34" s="56"/>
      <c r="D34" s="48"/>
      <c r="E34" s="48"/>
    </row>
    <row r="35" spans="1:5">
      <c r="A35" s="53"/>
      <c r="B35" s="54"/>
      <c r="C35" s="56"/>
      <c r="D35" s="48"/>
      <c r="E35" s="48"/>
    </row>
    <row r="36" spans="1:5">
      <c r="A36" s="53"/>
      <c r="B36" s="54"/>
      <c r="C36" s="56"/>
      <c r="D36" s="48"/>
      <c r="E36" s="48"/>
    </row>
    <row r="37" spans="1:5">
      <c r="A37" s="53"/>
      <c r="B37" s="54"/>
      <c r="C37" s="56"/>
      <c r="D37" s="48"/>
      <c r="E37" s="48"/>
    </row>
    <row r="38" spans="1:5">
      <c r="A38" s="53"/>
      <c r="B38" s="54"/>
      <c r="C38" s="56"/>
      <c r="D38" s="48"/>
      <c r="E38" s="48"/>
    </row>
    <row r="39" spans="1:5">
      <c r="A39" s="53"/>
      <c r="B39" s="54"/>
      <c r="C39" s="56"/>
      <c r="D39" s="48"/>
      <c r="E39" s="48"/>
    </row>
    <row r="40" spans="1:5">
      <c r="A40" s="53"/>
      <c r="B40" s="54"/>
      <c r="C40" s="56"/>
      <c r="D40" s="48"/>
      <c r="E40" s="48"/>
    </row>
    <row r="41" spans="1:5">
      <c r="A41" s="53"/>
      <c r="B41" s="54"/>
      <c r="C41" s="56"/>
      <c r="D41" s="48"/>
      <c r="E41" s="48"/>
    </row>
    <row r="42" spans="1:5">
      <c r="A42" s="53"/>
      <c r="B42" s="54"/>
      <c r="C42" s="56"/>
      <c r="D42" s="48"/>
      <c r="E42" s="48"/>
    </row>
    <row r="43" spans="1:5">
      <c r="A43" s="53"/>
      <c r="B43" s="54"/>
      <c r="C43" s="56"/>
      <c r="D43" s="48"/>
      <c r="E43" s="48"/>
    </row>
    <row r="44" spans="1:5">
      <c r="A44" s="53"/>
      <c r="B44" s="54"/>
      <c r="C44" s="56"/>
      <c r="D44" s="48"/>
      <c r="E44" s="48"/>
    </row>
    <row r="45" spans="1:5">
      <c r="A45" s="53"/>
      <c r="B45" s="54"/>
      <c r="C45" s="56"/>
      <c r="D45" s="48"/>
      <c r="E45" s="48"/>
    </row>
    <row r="46" spans="1:5">
      <c r="A46" s="53"/>
      <c r="B46" s="54"/>
      <c r="C46" s="56"/>
      <c r="D46" s="48"/>
      <c r="E46" s="48"/>
    </row>
    <row r="47" spans="1:5">
      <c r="A47" s="53"/>
      <c r="B47" s="54"/>
      <c r="C47" s="56"/>
      <c r="D47" s="48"/>
      <c r="E47" s="48"/>
    </row>
    <row r="48" spans="1:5">
      <c r="A48" s="53"/>
      <c r="B48" s="54"/>
      <c r="C48" s="56"/>
      <c r="D48" s="48"/>
      <c r="E48" s="48"/>
    </row>
    <row r="49" spans="1:5">
      <c r="A49" s="53"/>
      <c r="B49" s="54"/>
      <c r="C49" s="56"/>
      <c r="D49" s="48"/>
      <c r="E49" s="48"/>
    </row>
    <row r="50" spans="1:5">
      <c r="A50" s="53"/>
      <c r="B50" s="54"/>
      <c r="C50" s="56"/>
      <c r="D50" s="48"/>
      <c r="E50" s="48"/>
    </row>
    <row r="51" spans="1:5" s="7" customFormat="1" ht="35.1" customHeight="1" thickBot="1">
      <c r="A51" s="49" t="s">
        <v>7</v>
      </c>
      <c r="B51" s="51">
        <f>SUM(B7:B50)</f>
        <v>0</v>
      </c>
      <c r="C51" s="50"/>
      <c r="D51" s="50"/>
      <c r="E51" s="50">
        <f>SUM(E7:E50)</f>
        <v>0</v>
      </c>
    </row>
    <row r="52" spans="1:5">
      <c r="A52" s="1"/>
    </row>
    <row r="53" spans="1:5">
      <c r="A53" s="1"/>
    </row>
    <row r="54" spans="1:5">
      <c r="A54" s="1"/>
    </row>
    <row r="55" spans="1:5">
      <c r="A55" s="1"/>
    </row>
    <row r="56" spans="1:5">
      <c r="A56" s="1"/>
    </row>
  </sheetData>
  <mergeCells count="6">
    <mergeCell ref="G5:I5"/>
    <mergeCell ref="A1:D1"/>
    <mergeCell ref="A5:A6"/>
    <mergeCell ref="B5:C5"/>
    <mergeCell ref="D5:E5"/>
    <mergeCell ref="B3:D3"/>
  </mergeCells>
  <dataValidations count="2">
    <dataValidation allowBlank="1" showErrorMessage="1" promptTitle="ungültige Angaben" prompt="Volksfesteinzug, Zeltauf- oder abbau, Weihnachtsfeier der SpVgg (Ausnahme wäre eine Weihnachtsfeier, die eigens für die eigene Gruppe organisiert wurde)" sqref="C7:C50" xr:uid="{489CE240-E4A0-4CA9-A4E9-C8C60458904E}"/>
    <dataValidation allowBlank="1" showErrorMessage="1" promptTitle="ungültige Angaben" prompt="Fahrten innerhalb Niederaichbach zur Trainingsstätte in Niederaichbach" sqref="D7:D50" xr:uid="{D2009303-2EE2-49AA-8387-ECC36280807D}"/>
  </dataValidations>
  <pageMargins left="0.70866141732283472" right="0.70866141732283472" top="0.78740157480314965" bottom="0.78740157480314965" header="0.31496062992125984" footer="0.31496062992125984"/>
  <pageSetup paperSize="9" scale="92" fitToHeight="0" orientation="portrait" r:id="rId1"/>
  <headerFooter>
    <oddHeader>&amp;C&amp;"Aptos"&amp;10&amp;K000000 INTERNAL DOCUMENT - should not be shared with third parties without explicit permission.&amp;1#_x000D_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showGridLines="0" tabSelected="1" zoomScale="80" zoomScaleNormal="80" workbookViewId="0">
      <selection activeCell="K60" sqref="K60"/>
    </sheetView>
  </sheetViews>
  <sheetFormatPr baseColWidth="10" defaultRowHeight="14.4"/>
  <cols>
    <col min="1" max="7" width="20.6640625" customWidth="1"/>
    <col min="8" max="8" width="5.6640625" customWidth="1"/>
    <col min="10" max="10" width="17.6640625" bestFit="1" customWidth="1"/>
    <col min="11" max="11" width="67" bestFit="1" customWidth="1"/>
    <col min="15" max="15" width="21.5546875" customWidth="1"/>
  </cols>
  <sheetData>
    <row r="1" spans="1:9" ht="21">
      <c r="A1" s="23" t="s">
        <v>0</v>
      </c>
      <c r="B1" s="24"/>
      <c r="C1" s="24"/>
      <c r="D1" s="24"/>
      <c r="E1" s="24"/>
      <c r="F1" s="59" t="str">
        <f>Aufwendungen!E1</f>
        <v>20xx</v>
      </c>
      <c r="G1" s="37"/>
      <c r="H1" s="13"/>
      <c r="I1" s="7"/>
    </row>
    <row r="2" spans="1:9" ht="47.25" customHeight="1">
      <c r="A2" s="25"/>
      <c r="B2" s="6"/>
      <c r="C2" s="6"/>
      <c r="D2" s="6"/>
      <c r="E2" s="6"/>
      <c r="F2" s="6"/>
      <c r="G2" s="26"/>
      <c r="H2" s="6"/>
      <c r="I2" s="7"/>
    </row>
    <row r="3" spans="1:9" ht="21">
      <c r="A3" s="25"/>
      <c r="B3" s="6"/>
      <c r="C3" s="6"/>
      <c r="D3" s="6"/>
      <c r="E3" s="6"/>
      <c r="F3" s="6"/>
      <c r="G3" s="26"/>
      <c r="H3" s="6"/>
      <c r="I3" s="7"/>
    </row>
    <row r="4" spans="1:9" ht="35.1" customHeight="1">
      <c r="A4" s="27" t="s">
        <v>8</v>
      </c>
      <c r="B4" s="103"/>
      <c r="C4" s="103"/>
      <c r="D4" s="103"/>
      <c r="E4" s="6"/>
      <c r="F4" s="6"/>
      <c r="G4" s="26"/>
      <c r="H4" s="6"/>
      <c r="I4" s="7"/>
    </row>
    <row r="5" spans="1:9" ht="35.1" customHeight="1">
      <c r="A5" s="27" t="s">
        <v>9</v>
      </c>
      <c r="B5" s="103"/>
      <c r="C5" s="103"/>
      <c r="D5" s="103"/>
      <c r="E5" s="6"/>
      <c r="F5" s="6"/>
      <c r="G5" s="26"/>
      <c r="H5" s="6"/>
      <c r="I5" s="7"/>
    </row>
    <row r="6" spans="1:9" ht="35.1" customHeight="1">
      <c r="A6" s="27" t="s">
        <v>10</v>
      </c>
      <c r="B6" s="104"/>
      <c r="C6" s="104"/>
      <c r="D6" s="104"/>
      <c r="E6" s="7"/>
      <c r="F6" s="7"/>
      <c r="G6" s="28"/>
      <c r="H6" s="7"/>
      <c r="I6" s="7"/>
    </row>
    <row r="7" spans="1:9" ht="35.1" customHeight="1">
      <c r="A7" s="27" t="s">
        <v>11</v>
      </c>
      <c r="B7" s="104"/>
      <c r="C7" s="104"/>
      <c r="D7" s="104"/>
      <c r="E7" s="7"/>
      <c r="F7" s="7"/>
      <c r="G7" s="28"/>
      <c r="H7" s="7"/>
      <c r="I7" s="7"/>
    </row>
    <row r="8" spans="1:9" ht="35.1" customHeight="1">
      <c r="A8" s="27" t="s">
        <v>12</v>
      </c>
      <c r="B8" s="104"/>
      <c r="C8" s="104"/>
      <c r="D8" s="104"/>
      <c r="E8" s="7"/>
      <c r="F8" s="7"/>
      <c r="G8" s="28"/>
      <c r="H8" s="7"/>
      <c r="I8" s="7"/>
    </row>
    <row r="9" spans="1:9" ht="35.1" customHeight="1">
      <c r="A9" s="27" t="s">
        <v>13</v>
      </c>
      <c r="B9" s="105"/>
      <c r="C9" s="104"/>
      <c r="D9" s="104"/>
      <c r="E9" s="7"/>
      <c r="F9" s="7"/>
      <c r="G9" s="28"/>
      <c r="H9" s="7"/>
      <c r="I9" s="7"/>
    </row>
    <row r="10" spans="1:9">
      <c r="A10" s="29"/>
      <c r="B10" s="7"/>
      <c r="C10" s="7"/>
      <c r="D10" s="7"/>
      <c r="E10" s="7"/>
      <c r="F10" s="7"/>
      <c r="G10" s="28"/>
      <c r="H10" s="7"/>
      <c r="I10" s="7"/>
    </row>
    <row r="11" spans="1:9">
      <c r="A11" s="29"/>
      <c r="B11" s="7"/>
      <c r="C11" s="7"/>
      <c r="D11" s="7"/>
      <c r="E11" s="7"/>
      <c r="F11" s="7"/>
      <c r="G11" s="28"/>
      <c r="H11" s="7"/>
      <c r="I11" s="7"/>
    </row>
    <row r="12" spans="1:9">
      <c r="A12" s="29"/>
      <c r="B12" s="7"/>
      <c r="C12" s="7"/>
      <c r="D12" s="7"/>
      <c r="E12" s="7"/>
      <c r="F12" s="7"/>
      <c r="G12" s="28"/>
      <c r="H12" s="7"/>
      <c r="I12" s="7"/>
    </row>
    <row r="13" spans="1:9" ht="35.1" customHeight="1">
      <c r="A13" s="106" t="s">
        <v>14</v>
      </c>
      <c r="B13" s="107"/>
      <c r="C13" s="107"/>
      <c r="D13" s="108"/>
      <c r="E13" s="7"/>
      <c r="F13" s="7"/>
      <c r="G13" s="28"/>
      <c r="H13" s="7"/>
      <c r="I13" s="7"/>
    </row>
    <row r="14" spans="1:9" ht="35.1" customHeight="1">
      <c r="A14" s="109" t="s">
        <v>15</v>
      </c>
      <c r="B14" s="78"/>
      <c r="C14" s="78"/>
      <c r="D14" s="110"/>
      <c r="E14" s="7"/>
      <c r="F14" s="7"/>
      <c r="G14" s="28"/>
      <c r="H14" s="7"/>
      <c r="I14" s="7"/>
    </row>
    <row r="15" spans="1:9" ht="35.1" customHeight="1">
      <c r="A15" s="109" t="s">
        <v>16</v>
      </c>
      <c r="B15" s="78"/>
      <c r="C15" s="78"/>
      <c r="D15" s="110"/>
      <c r="E15" s="7"/>
      <c r="F15" s="7"/>
      <c r="G15" s="28"/>
      <c r="H15" s="7"/>
      <c r="I15" s="7"/>
    </row>
    <row r="16" spans="1:9" ht="35.1" customHeight="1">
      <c r="A16" s="109" t="s">
        <v>17</v>
      </c>
      <c r="B16" s="78"/>
      <c r="C16" s="78"/>
      <c r="D16" s="110"/>
      <c r="E16" s="7"/>
      <c r="F16" s="7"/>
      <c r="G16" s="28"/>
      <c r="H16" s="7"/>
      <c r="I16" s="7"/>
    </row>
    <row r="17" spans="1:9" ht="35.1" customHeight="1">
      <c r="A17" s="109"/>
      <c r="B17" s="78"/>
      <c r="C17" s="78"/>
      <c r="D17" s="110"/>
      <c r="E17" s="7"/>
      <c r="F17" s="7"/>
      <c r="G17" s="28"/>
      <c r="H17" s="7"/>
      <c r="I17" s="7"/>
    </row>
    <row r="18" spans="1:9" ht="35.1" customHeight="1">
      <c r="A18" s="101" t="s">
        <v>18</v>
      </c>
      <c r="B18" s="93"/>
      <c r="C18" s="93"/>
      <c r="D18" s="102"/>
      <c r="E18" s="7"/>
      <c r="F18" s="7"/>
      <c r="G18" s="28"/>
      <c r="H18" s="7"/>
      <c r="I18" s="7"/>
    </row>
    <row r="19" spans="1:9">
      <c r="A19" s="29"/>
      <c r="B19" s="7"/>
      <c r="C19" s="7"/>
      <c r="D19" s="7"/>
      <c r="E19" s="7"/>
      <c r="F19" s="7"/>
      <c r="G19" s="28"/>
      <c r="H19" s="7"/>
      <c r="I19" s="7"/>
    </row>
    <row r="20" spans="1:9">
      <c r="A20" s="29"/>
      <c r="B20" s="7"/>
      <c r="C20" s="7"/>
      <c r="D20" s="7"/>
      <c r="E20" s="7"/>
      <c r="F20" s="7"/>
      <c r="G20" s="28"/>
      <c r="H20" s="7"/>
      <c r="I20" s="7"/>
    </row>
    <row r="21" spans="1:9">
      <c r="A21" s="29" t="s">
        <v>19</v>
      </c>
      <c r="B21" s="7"/>
      <c r="C21" s="7"/>
      <c r="D21" s="7"/>
      <c r="E21" s="7" t="s">
        <v>20</v>
      </c>
      <c r="G21" s="28"/>
      <c r="H21" s="7"/>
      <c r="I21" s="7"/>
    </row>
    <row r="22" spans="1:9">
      <c r="A22" s="29"/>
      <c r="B22" s="7"/>
      <c r="C22" s="7"/>
      <c r="D22" s="7"/>
      <c r="E22" s="7"/>
      <c r="F22" s="7"/>
      <c r="G22" s="28"/>
      <c r="H22" s="7"/>
      <c r="I22" s="7"/>
    </row>
    <row r="23" spans="1:9" ht="60" customHeight="1">
      <c r="A23" s="30"/>
      <c r="B23" s="21"/>
      <c r="C23" s="22"/>
      <c r="D23" s="7"/>
      <c r="E23" s="20"/>
      <c r="F23" s="21"/>
      <c r="G23" s="38"/>
      <c r="I23" s="7"/>
    </row>
    <row r="24" spans="1:9">
      <c r="A24" s="91" t="s">
        <v>21</v>
      </c>
      <c r="B24" s="92"/>
      <c r="C24" s="92"/>
      <c r="D24" s="7"/>
      <c r="E24" s="19" t="s">
        <v>22</v>
      </c>
      <c r="G24" s="31"/>
      <c r="H24" s="19"/>
      <c r="I24" s="7"/>
    </row>
    <row r="25" spans="1:9">
      <c r="A25" s="29"/>
      <c r="B25" s="7"/>
      <c r="C25" s="7"/>
      <c r="D25" s="7"/>
      <c r="E25" s="7"/>
      <c r="F25" s="7"/>
      <c r="G25" s="28"/>
      <c r="H25" s="7"/>
      <c r="I25" s="7"/>
    </row>
    <row r="26" spans="1:9">
      <c r="A26" s="29"/>
      <c r="B26" s="7"/>
      <c r="C26" s="7"/>
      <c r="D26" s="7"/>
      <c r="E26" s="7"/>
      <c r="F26" s="7"/>
      <c r="G26" s="28"/>
      <c r="H26" s="7"/>
      <c r="I26" s="7"/>
    </row>
    <row r="27" spans="1:9" ht="15">
      <c r="A27" s="32" t="s">
        <v>23</v>
      </c>
      <c r="B27" s="8" t="s">
        <v>24</v>
      </c>
      <c r="C27" s="7"/>
      <c r="D27" s="7"/>
      <c r="E27" s="7"/>
      <c r="F27" s="7"/>
      <c r="G27" s="28"/>
      <c r="H27" s="7"/>
      <c r="I27" s="7"/>
    </row>
    <row r="28" spans="1:9" ht="15.6" thickBot="1">
      <c r="A28" s="33"/>
      <c r="B28" s="34" t="s">
        <v>25</v>
      </c>
      <c r="C28" s="35"/>
      <c r="D28" s="35"/>
      <c r="E28" s="35"/>
      <c r="F28" s="35"/>
      <c r="G28" s="36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 s="5" customFormat="1"/>
    <row r="34" spans="1:15" ht="15" thickBot="1"/>
    <row r="35" spans="1:15">
      <c r="A35" s="41"/>
      <c r="B35" s="14"/>
      <c r="C35" s="14"/>
      <c r="D35" s="14"/>
      <c r="E35" s="14"/>
      <c r="F35" s="14"/>
      <c r="G35" s="15"/>
    </row>
    <row r="36" spans="1:15">
      <c r="A36" s="42"/>
      <c r="G36" s="16"/>
    </row>
    <row r="37" spans="1:15" ht="22.8">
      <c r="A37" s="94" t="s">
        <v>26</v>
      </c>
      <c r="B37" s="95"/>
      <c r="C37" s="95"/>
      <c r="D37" s="95"/>
      <c r="E37" s="95"/>
      <c r="F37" s="95"/>
      <c r="G37" s="96"/>
      <c r="J37" s="11" t="s">
        <v>42</v>
      </c>
      <c r="K37" s="7"/>
      <c r="L37" s="7"/>
      <c r="M37" s="7"/>
      <c r="N37" s="7"/>
      <c r="O37" s="7"/>
    </row>
    <row r="38" spans="1:15" ht="47.25" customHeight="1">
      <c r="A38" s="97" t="s">
        <v>27</v>
      </c>
      <c r="B38" s="98"/>
      <c r="C38" s="98"/>
      <c r="D38" s="98"/>
      <c r="E38" s="98"/>
      <c r="F38" s="98"/>
      <c r="G38" s="99"/>
    </row>
    <row r="39" spans="1:15" ht="15">
      <c r="A39" s="43"/>
      <c r="B39" s="7"/>
      <c r="C39" s="7"/>
      <c r="D39" s="7"/>
      <c r="E39" s="7"/>
      <c r="F39" s="7"/>
      <c r="G39" s="16"/>
    </row>
    <row r="40" spans="1:15" ht="15.6">
      <c r="A40" s="43" t="s">
        <v>28</v>
      </c>
      <c r="B40" s="93" t="str">
        <f>IF(B4="","-",B4)</f>
        <v>-</v>
      </c>
      <c r="C40" s="93"/>
      <c r="D40" s="93"/>
      <c r="E40" s="7"/>
      <c r="F40" s="7"/>
      <c r="G40" s="16"/>
    </row>
    <row r="41" spans="1:15" ht="15">
      <c r="A41" s="43"/>
      <c r="B41" s="4"/>
      <c r="C41" s="4"/>
      <c r="D41" s="4"/>
      <c r="E41" s="7"/>
      <c r="F41" s="7"/>
      <c r="G41" s="16"/>
    </row>
    <row r="42" spans="1:15" ht="15.6">
      <c r="A42" s="43" t="s">
        <v>29</v>
      </c>
      <c r="B42" s="93" t="str">
        <f>IF(B5="","-",B5)</f>
        <v>-</v>
      </c>
      <c r="C42" s="93"/>
      <c r="D42" s="93"/>
      <c r="E42" s="7"/>
      <c r="F42" s="7"/>
      <c r="G42" s="16"/>
    </row>
    <row r="43" spans="1:15" ht="15">
      <c r="A43" s="43"/>
      <c r="B43" s="4"/>
      <c r="C43" s="4"/>
      <c r="D43" s="4"/>
      <c r="E43" s="7"/>
      <c r="F43" s="7"/>
      <c r="G43" s="16"/>
    </row>
    <row r="44" spans="1:15" ht="15.6">
      <c r="A44" s="43" t="s">
        <v>30</v>
      </c>
      <c r="B44" s="93" t="str">
        <f>IF(B6="","-",B6)</f>
        <v>-</v>
      </c>
      <c r="C44" s="93"/>
      <c r="D44" s="93"/>
      <c r="E44" s="7"/>
      <c r="F44" s="7"/>
      <c r="G44" s="16"/>
    </row>
    <row r="45" spans="1:15" ht="15">
      <c r="A45" s="43"/>
      <c r="B45" s="4"/>
      <c r="C45" s="4"/>
      <c r="D45" s="4"/>
      <c r="E45" s="7"/>
      <c r="F45" s="7"/>
      <c r="G45" s="16"/>
    </row>
    <row r="46" spans="1:15" ht="15.6">
      <c r="A46" s="43" t="s">
        <v>31</v>
      </c>
      <c r="B46" s="93" t="str">
        <f>IF(B7="","-",B7)</f>
        <v>-</v>
      </c>
      <c r="C46" s="93"/>
      <c r="D46" s="93"/>
      <c r="E46" s="7"/>
      <c r="F46" s="7"/>
      <c r="G46" s="16"/>
    </row>
    <row r="47" spans="1:15" ht="15">
      <c r="A47" s="43"/>
      <c r="B47" s="7"/>
      <c r="C47" s="7"/>
      <c r="D47" s="7"/>
      <c r="E47" s="7"/>
      <c r="F47" s="7"/>
      <c r="G47" s="16"/>
    </row>
    <row r="48" spans="1:15" ht="15">
      <c r="A48" s="43"/>
      <c r="B48" s="7"/>
      <c r="C48" s="7"/>
      <c r="D48" s="7"/>
      <c r="E48" s="7"/>
      <c r="F48" s="7"/>
      <c r="G48" s="16"/>
    </row>
    <row r="49" spans="1:7" ht="15">
      <c r="A49" s="43"/>
      <c r="B49" s="7"/>
      <c r="C49" s="7"/>
      <c r="D49" s="7"/>
      <c r="E49" s="7"/>
      <c r="F49" s="7"/>
      <c r="G49" s="16"/>
    </row>
    <row r="50" spans="1:7" ht="15">
      <c r="A50" s="90" t="s">
        <v>32</v>
      </c>
      <c r="B50" s="88"/>
      <c r="C50" s="88"/>
      <c r="D50" s="7"/>
      <c r="E50" s="7"/>
      <c r="F50" s="7"/>
      <c r="G50" s="16"/>
    </row>
    <row r="51" spans="1:7" ht="15">
      <c r="A51" s="43"/>
      <c r="B51" s="7"/>
      <c r="C51" s="7"/>
      <c r="D51" s="7"/>
      <c r="E51" s="7"/>
      <c r="F51" s="7"/>
      <c r="G51" s="16"/>
    </row>
    <row r="52" spans="1:7" ht="15.6">
      <c r="A52" s="90" t="s">
        <v>33</v>
      </c>
      <c r="B52" s="88"/>
      <c r="C52" s="88"/>
      <c r="D52" s="7"/>
      <c r="E52" s="7"/>
      <c r="F52" s="7"/>
      <c r="G52" s="16"/>
    </row>
    <row r="53" spans="1:7" ht="15">
      <c r="A53" s="43"/>
      <c r="B53" s="7"/>
      <c r="C53" s="7"/>
      <c r="D53" s="7"/>
      <c r="E53" s="7"/>
      <c r="F53" s="7"/>
      <c r="G53" s="16"/>
    </row>
    <row r="54" spans="1:7" ht="15.6">
      <c r="A54" s="43" t="s">
        <v>34</v>
      </c>
      <c r="B54" s="39" t="str">
        <f>Aufwendungen!E1</f>
        <v>20xx</v>
      </c>
      <c r="C54" s="7"/>
      <c r="D54" s="7"/>
      <c r="E54" s="7"/>
      <c r="F54" s="7"/>
      <c r="G54" s="16"/>
    </row>
    <row r="55" spans="1:7" ht="15">
      <c r="A55" s="43"/>
      <c r="B55" s="12"/>
      <c r="C55" s="7"/>
      <c r="D55" s="7"/>
      <c r="E55" s="7"/>
      <c r="F55" s="7"/>
      <c r="G55" s="16"/>
    </row>
    <row r="56" spans="1:7" ht="15">
      <c r="A56" s="43"/>
      <c r="B56" s="7"/>
      <c r="C56" s="7"/>
      <c r="D56" s="7"/>
      <c r="E56" s="7"/>
      <c r="F56" s="7"/>
      <c r="G56" s="16"/>
    </row>
    <row r="57" spans="1:7" ht="17.399999999999999">
      <c r="A57" s="44" t="s">
        <v>35</v>
      </c>
      <c r="B57" s="8" t="s">
        <v>81</v>
      </c>
      <c r="C57" s="7"/>
      <c r="D57" s="7"/>
      <c r="E57" s="7"/>
      <c r="F57" s="7"/>
      <c r="G57" s="16"/>
    </row>
    <row r="58" spans="1:7" ht="15">
      <c r="A58" s="43"/>
      <c r="B58" s="7"/>
      <c r="C58" s="7"/>
      <c r="D58" s="7"/>
      <c r="E58" s="7"/>
      <c r="F58" s="7"/>
      <c r="G58" s="16"/>
    </row>
    <row r="59" spans="1:7">
      <c r="A59" s="29"/>
      <c r="B59" s="7"/>
      <c r="C59" s="7"/>
      <c r="D59" s="7"/>
      <c r="E59" s="7"/>
      <c r="F59" s="7"/>
      <c r="G59" s="16"/>
    </row>
    <row r="60" spans="1:7" ht="17.399999999999999">
      <c r="A60" s="45" t="s">
        <v>35</v>
      </c>
      <c r="B60" s="10" t="s">
        <v>36</v>
      </c>
      <c r="C60" s="2"/>
      <c r="D60" s="7"/>
      <c r="E60" s="7"/>
      <c r="F60" s="7"/>
      <c r="G60" s="16"/>
    </row>
    <row r="61" spans="1:7" ht="15">
      <c r="A61" s="43"/>
      <c r="B61" s="100" t="s">
        <v>37</v>
      </c>
      <c r="C61" s="100"/>
      <c r="D61" s="100"/>
      <c r="E61" s="100"/>
      <c r="F61" s="100"/>
      <c r="G61" s="16"/>
    </row>
    <row r="62" spans="1:7" ht="15">
      <c r="A62" s="43"/>
      <c r="B62" s="7"/>
      <c r="C62" s="7"/>
      <c r="D62" s="7"/>
      <c r="E62" s="7"/>
      <c r="F62" s="7"/>
      <c r="G62" s="16"/>
    </row>
    <row r="63" spans="1:7" ht="15">
      <c r="A63" s="86" t="s">
        <v>38</v>
      </c>
      <c r="B63" s="87"/>
      <c r="C63" s="87"/>
      <c r="D63" s="87"/>
      <c r="E63" s="87"/>
      <c r="F63" s="7"/>
      <c r="G63" s="16"/>
    </row>
    <row r="64" spans="1:7" ht="15">
      <c r="A64" s="43"/>
      <c r="B64" s="7"/>
      <c r="C64" s="7"/>
      <c r="D64" s="7"/>
      <c r="E64" s="7"/>
      <c r="F64" s="7"/>
      <c r="G64" s="16"/>
    </row>
    <row r="65" spans="1:7" ht="15">
      <c r="A65" s="43"/>
      <c r="B65" s="7"/>
      <c r="C65" s="7"/>
      <c r="D65" s="7"/>
      <c r="E65" s="7"/>
      <c r="F65" s="7"/>
      <c r="G65" s="16"/>
    </row>
    <row r="66" spans="1:7" ht="15">
      <c r="A66" s="43"/>
      <c r="B66" s="7"/>
      <c r="C66" s="7"/>
      <c r="D66" s="7"/>
      <c r="E66" s="7"/>
      <c r="F66" s="7"/>
      <c r="G66" s="16"/>
    </row>
    <row r="67" spans="1:7" ht="15">
      <c r="A67" s="43"/>
      <c r="B67" s="7"/>
      <c r="C67" s="7"/>
      <c r="D67" s="7"/>
      <c r="E67" s="7"/>
      <c r="F67" s="7"/>
      <c r="G67" s="16"/>
    </row>
    <row r="68" spans="1:7" ht="30" customHeight="1">
      <c r="A68" s="46" t="s">
        <v>39</v>
      </c>
      <c r="B68" s="40"/>
      <c r="C68" s="8"/>
      <c r="D68" s="9"/>
      <c r="E68" s="9"/>
      <c r="F68" s="9"/>
      <c r="G68" s="16"/>
    </row>
    <row r="69" spans="1:7" ht="15">
      <c r="A69" s="42"/>
      <c r="B69" s="7"/>
      <c r="C69" s="7"/>
      <c r="D69" s="88" t="s">
        <v>40</v>
      </c>
      <c r="E69" s="89"/>
      <c r="F69" s="7"/>
      <c r="G69" s="16"/>
    </row>
    <row r="70" spans="1:7" ht="15">
      <c r="A70" s="43"/>
      <c r="B70" s="7"/>
      <c r="C70" s="7"/>
      <c r="D70" s="10"/>
      <c r="E70" s="4"/>
      <c r="F70" s="7"/>
      <c r="G70" s="16"/>
    </row>
    <row r="71" spans="1:7" ht="15">
      <c r="A71" s="43"/>
      <c r="B71" s="7"/>
      <c r="C71" s="7"/>
      <c r="D71" s="7"/>
      <c r="E71" s="7"/>
      <c r="F71" s="7"/>
      <c r="G71" s="16"/>
    </row>
    <row r="72" spans="1:7" ht="15">
      <c r="A72" s="90" t="s">
        <v>41</v>
      </c>
      <c r="B72" s="88"/>
      <c r="C72" s="88"/>
      <c r="D72" s="88"/>
      <c r="E72" s="88"/>
      <c r="F72" s="2"/>
      <c r="G72" s="16"/>
    </row>
    <row r="73" spans="1:7" ht="15" thickBot="1">
      <c r="A73" s="47"/>
      <c r="B73" s="17"/>
      <c r="C73" s="17"/>
      <c r="D73" s="17"/>
      <c r="E73" s="17"/>
      <c r="F73" s="17"/>
      <c r="G73" s="18"/>
    </row>
  </sheetData>
  <mergeCells count="25">
    <mergeCell ref="A18:D18"/>
    <mergeCell ref="B4:D4"/>
    <mergeCell ref="B5:D5"/>
    <mergeCell ref="B6:D6"/>
    <mergeCell ref="B7:D7"/>
    <mergeCell ref="B8:D8"/>
    <mergeCell ref="B9:D9"/>
    <mergeCell ref="A13:D13"/>
    <mergeCell ref="A14:D14"/>
    <mergeCell ref="A15:D15"/>
    <mergeCell ref="A16:D16"/>
    <mergeCell ref="A17:D17"/>
    <mergeCell ref="A63:E63"/>
    <mergeCell ref="D69:E69"/>
    <mergeCell ref="A72:E72"/>
    <mergeCell ref="A24:C24"/>
    <mergeCell ref="B40:D40"/>
    <mergeCell ref="B42:D42"/>
    <mergeCell ref="B44:D44"/>
    <mergeCell ref="B46:D46"/>
    <mergeCell ref="A37:G37"/>
    <mergeCell ref="A38:G38"/>
    <mergeCell ref="A50:C50"/>
    <mergeCell ref="A52:C52"/>
    <mergeCell ref="B61:F61"/>
  </mergeCells>
  <pageMargins left="0.70866141732283472" right="0.70866141732283472" top="0.78740157480314965" bottom="0.78740157480314965" header="0.31496062992125984" footer="0.31496062992125984"/>
  <pageSetup paperSize="9" scale="48" fitToHeight="2" orientation="portrait" r:id="rId1"/>
  <headerFooter>
    <oddHeader>&amp;C&amp;"Aptos"&amp;10&amp;K000000 INTERNAL DOCUMENT - should not be shared with third parties without explicit permission.&amp;1#_x000D_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0</xdr:col>
                    <xdr:colOff>762000</xdr:colOff>
                    <xdr:row>56</xdr:row>
                    <xdr:rowOff>0</xdr:rowOff>
                  </from>
                  <to>
                    <xdr:col>0</xdr:col>
                    <xdr:colOff>1249680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0</xdr:col>
                    <xdr:colOff>784860</xdr:colOff>
                    <xdr:row>59</xdr:row>
                    <xdr:rowOff>0</xdr:rowOff>
                  </from>
                  <to>
                    <xdr:col>0</xdr:col>
                    <xdr:colOff>1264920</xdr:colOff>
                    <xdr:row>59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Aufwendungen Bespiel</vt:lpstr>
      <vt:lpstr>Aufwendungen</vt:lpstr>
      <vt:lpstr>Deckblatt_Personalbogen</vt:lpstr>
      <vt:lpstr>Aufwendungen!Druckbereich</vt:lpstr>
      <vt:lpstr>'Aufwendungen Bespiel'!Druckbereich</vt:lpstr>
      <vt:lpstr>Aufwendungen!Drucktitel</vt:lpstr>
      <vt:lpstr>'Aufwendungen Bespiel'!Drucktitel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Ostner</dc:creator>
  <cp:lastModifiedBy>Hacker, Michael</cp:lastModifiedBy>
  <cp:lastPrinted>2025-11-16T15:47:00Z</cp:lastPrinted>
  <dcterms:created xsi:type="dcterms:W3CDTF">2015-11-26T10:53:28Z</dcterms:created>
  <dcterms:modified xsi:type="dcterms:W3CDTF">2026-02-02T18:52:37Z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d99a2d-b0e3-4d5f-8ec7-7f3a24be7240_Enabled">
    <vt:lpwstr>true</vt:lpwstr>
  </property>
  <property fmtid="{D5CDD505-2E9C-101B-9397-08002B2CF9AE}" pid="3" name="MSIP_Label_8ed99a2d-b0e3-4d5f-8ec7-7f3a24be7240_SetDate">
    <vt:lpwstr>2026-02-02T18:52:37Z</vt:lpwstr>
  </property>
  <property fmtid="{D5CDD505-2E9C-101B-9397-08002B2CF9AE}" pid="4" name="MSIP_Label_8ed99a2d-b0e3-4d5f-8ec7-7f3a24be7240_Method">
    <vt:lpwstr>Standard</vt:lpwstr>
  </property>
  <property fmtid="{D5CDD505-2E9C-101B-9397-08002B2CF9AE}" pid="5" name="MSIP_Label_8ed99a2d-b0e3-4d5f-8ec7-7f3a24be7240_Name">
    <vt:lpwstr>Internal</vt:lpwstr>
  </property>
  <property fmtid="{D5CDD505-2E9C-101B-9397-08002B2CF9AE}" pid="6" name="MSIP_Label_8ed99a2d-b0e3-4d5f-8ec7-7f3a24be7240_SiteId">
    <vt:lpwstr>e83c9344-926a-407e-bd67-78bfd5a22a83</vt:lpwstr>
  </property>
  <property fmtid="{D5CDD505-2E9C-101B-9397-08002B2CF9AE}" pid="7" name="MSIP_Label_8ed99a2d-b0e3-4d5f-8ec7-7f3a24be7240_ActionId">
    <vt:lpwstr>bd5eb192-08ff-4f5e-a9fa-6a119b4bb08b</vt:lpwstr>
  </property>
  <property fmtid="{D5CDD505-2E9C-101B-9397-08002B2CF9AE}" pid="8" name="MSIP_Label_8ed99a2d-b0e3-4d5f-8ec7-7f3a24be7240_ContentBits">
    <vt:lpwstr>1</vt:lpwstr>
  </property>
  <property fmtid="{D5CDD505-2E9C-101B-9397-08002B2CF9AE}" pid="9" name="MSIP_Label_8ed99a2d-b0e3-4d5f-8ec7-7f3a24be7240_Tag">
    <vt:lpwstr>10, 3, 0, 1</vt:lpwstr>
  </property>
</Properties>
</file>